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9386" lockStructure="1"/>
  <bookViews>
    <workbookView xWindow="360" yWindow="45" windowWidth="6915" windowHeight="7740" activeTab="1"/>
  </bookViews>
  <sheets>
    <sheet name="FINITA" sheetId="1" r:id="rId1"/>
    <sheet name="INFINITA" sheetId="2" r:id="rId2"/>
  </sheets>
  <calcPr calcId="144525"/>
</workbook>
</file>

<file path=xl/calcChain.xml><?xml version="1.0" encoding="utf-8"?>
<calcChain xmlns="http://schemas.openxmlformats.org/spreadsheetml/2006/main">
  <c r="E17" i="2" l="1"/>
  <c r="E19" i="1" l="1"/>
</calcChain>
</file>

<file path=xl/sharedStrings.xml><?xml version="1.0" encoding="utf-8"?>
<sst xmlns="http://schemas.openxmlformats.org/spreadsheetml/2006/main" count="47" uniqueCount="26">
  <si>
    <t>Datos formula tamaño de la muestra</t>
  </si>
  <si>
    <t>p</t>
  </si>
  <si>
    <t>Proporción de usuarios externos que espera que se encuentren insatisfechos</t>
  </si>
  <si>
    <t>q</t>
  </si>
  <si>
    <t>Proporción de usuarios externos que espera que se encuentren satisfechos</t>
  </si>
  <si>
    <t>e</t>
  </si>
  <si>
    <t xml:space="preserve">+/- 0,03 </t>
  </si>
  <si>
    <t>FÓRMULA</t>
  </si>
  <si>
    <t>Valores recomendados</t>
  </si>
  <si>
    <t>Valores para el cálculo</t>
  </si>
  <si>
    <t>TAMAÑO DE LA MUESTRA</t>
  </si>
  <si>
    <t>k</t>
  </si>
  <si>
    <t>Valor de "K" para el intervalo de confianza 95%. El valor de "z" es igual a 1,96</t>
  </si>
  <si>
    <t>N</t>
  </si>
  <si>
    <t>Población</t>
  </si>
  <si>
    <t>Fecha:</t>
  </si>
  <si>
    <t xml:space="preserve">Versión: </t>
  </si>
  <si>
    <t>01</t>
  </si>
  <si>
    <t xml:space="preserve">Página: </t>
  </si>
  <si>
    <t>1   de 1</t>
  </si>
  <si>
    <t>CÁLCULO DE LA MUESTRA 
POBLACIÓN ES FINITA</t>
  </si>
  <si>
    <t xml:space="preserve">Error estándar de 0,03 a 0,1 según se establezca </t>
  </si>
  <si>
    <t>-</t>
  </si>
  <si>
    <t>ENCUESTAS</t>
  </si>
  <si>
    <t>n =</t>
  </si>
  <si>
    <t>CÁLCULO DE LA MUESTRA 
POBLACIÓN ES INFINITA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</si>
</sst>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 val="double"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4" fillId="2" borderId="1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11</xdr:row>
      <xdr:rowOff>114300</xdr:rowOff>
    </xdr:from>
    <xdr:to>
      <xdr:col>6</xdr:col>
      <xdr:colOff>222250</xdr:colOff>
      <xdr:row>15</xdr:row>
      <xdr:rowOff>128270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 cstate="print"/>
        <a:srcRect r="44605"/>
        <a:stretch/>
      </xdr:blipFill>
      <xdr:spPr>
        <a:xfrm>
          <a:off x="2314575" y="2276475"/>
          <a:ext cx="2051050" cy="775970"/>
        </a:xfrm>
        <a:prstGeom prst="rect">
          <a:avLst/>
        </a:prstGeom>
      </xdr:spPr>
    </xdr:pic>
    <xdr:clientData/>
  </xdr:twoCellAnchor>
  <xdr:twoCellAnchor editAs="oneCell">
    <xdr:from>
      <xdr:col>0</xdr:col>
      <xdr:colOff>216476</xdr:colOff>
      <xdr:row>0</xdr:row>
      <xdr:rowOff>107708</xdr:rowOff>
    </xdr:from>
    <xdr:to>
      <xdr:col>0</xdr:col>
      <xdr:colOff>216476</xdr:colOff>
      <xdr:row>4</xdr:row>
      <xdr:rowOff>66680</xdr:rowOff>
    </xdr:to>
    <xdr:pic>
      <xdr:nvPicPr>
        <xdr:cNvPr id="3" name="3 Imagen" descr="http://www.trabajo.gob.ec/wp-content/uploads/logo-290x96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76" y="107708"/>
          <a:ext cx="0" cy="578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0</xdr:row>
      <xdr:rowOff>76201</xdr:rowOff>
    </xdr:from>
    <xdr:to>
      <xdr:col>1</xdr:col>
      <xdr:colOff>791119</xdr:colOff>
      <xdr:row>2</xdr:row>
      <xdr:rowOff>104775</xdr:rowOff>
    </xdr:to>
    <xdr:pic>
      <xdr:nvPicPr>
        <xdr:cNvPr id="4" name="3 Imagen" descr="http://www.trabajo.gob.ec/wp-content/uploads/logo-290x96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201"/>
          <a:ext cx="1219743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17</xdr:row>
      <xdr:rowOff>114300</xdr:rowOff>
    </xdr:from>
    <xdr:to>
      <xdr:col>6</xdr:col>
      <xdr:colOff>180975</xdr:colOff>
      <xdr:row>17</xdr:row>
      <xdr:rowOff>114300</xdr:rowOff>
    </xdr:to>
    <xdr:cxnSp macro="">
      <xdr:nvCxnSpPr>
        <xdr:cNvPr id="6" name="5 Conector recto"/>
        <xdr:cNvCxnSpPr/>
      </xdr:nvCxnSpPr>
      <xdr:spPr>
        <a:xfrm>
          <a:off x="2343150" y="3419475"/>
          <a:ext cx="1981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19</xdr:row>
      <xdr:rowOff>104775</xdr:rowOff>
    </xdr:from>
    <xdr:to>
      <xdr:col>6</xdr:col>
      <xdr:colOff>190500</xdr:colOff>
      <xdr:row>19</xdr:row>
      <xdr:rowOff>104775</xdr:rowOff>
    </xdr:to>
    <xdr:cxnSp macro="">
      <xdr:nvCxnSpPr>
        <xdr:cNvPr id="7" name="6 Conector recto"/>
        <xdr:cNvCxnSpPr/>
      </xdr:nvCxnSpPr>
      <xdr:spPr>
        <a:xfrm>
          <a:off x="2352675" y="3848100"/>
          <a:ext cx="1981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17</xdr:row>
      <xdr:rowOff>114300</xdr:rowOff>
    </xdr:from>
    <xdr:to>
      <xdr:col>3</xdr:col>
      <xdr:colOff>209550</xdr:colOff>
      <xdr:row>19</xdr:row>
      <xdr:rowOff>104775</xdr:rowOff>
    </xdr:to>
    <xdr:cxnSp macro="">
      <xdr:nvCxnSpPr>
        <xdr:cNvPr id="9" name="8 Conector recto"/>
        <xdr:cNvCxnSpPr/>
      </xdr:nvCxnSpPr>
      <xdr:spPr>
        <a:xfrm>
          <a:off x="2343150" y="3419475"/>
          <a:ext cx="0" cy="428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17</xdr:row>
      <xdr:rowOff>114300</xdr:rowOff>
    </xdr:from>
    <xdr:to>
      <xdr:col>6</xdr:col>
      <xdr:colOff>180975</xdr:colOff>
      <xdr:row>19</xdr:row>
      <xdr:rowOff>104775</xdr:rowOff>
    </xdr:to>
    <xdr:cxnSp macro="">
      <xdr:nvCxnSpPr>
        <xdr:cNvPr id="10" name="9 Conector recto"/>
        <xdr:cNvCxnSpPr/>
      </xdr:nvCxnSpPr>
      <xdr:spPr>
        <a:xfrm>
          <a:off x="4324350" y="3419475"/>
          <a:ext cx="0" cy="428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657225</xdr:colOff>
      <xdr:row>13</xdr:row>
      <xdr:rowOff>104775</xdr:rowOff>
    </xdr:from>
    <xdr:to>
      <xdr:col>3</xdr:col>
      <xdr:colOff>180975</xdr:colOff>
      <xdr:row>13</xdr:row>
      <xdr:rowOff>104775</xdr:rowOff>
    </xdr:to>
    <xdr:cxnSp macro="">
      <xdr:nvCxnSpPr>
        <xdr:cNvPr id="16" name="15 Conector recto de flecha"/>
        <xdr:cNvCxnSpPr/>
      </xdr:nvCxnSpPr>
      <xdr:spPr>
        <a:xfrm>
          <a:off x="2124075" y="2647950"/>
          <a:ext cx="19050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647700</xdr:colOff>
      <xdr:row>18</xdr:row>
      <xdr:rowOff>114300</xdr:rowOff>
    </xdr:from>
    <xdr:to>
      <xdr:col>3</xdr:col>
      <xdr:colOff>171450</xdr:colOff>
      <xdr:row>18</xdr:row>
      <xdr:rowOff>114300</xdr:rowOff>
    </xdr:to>
    <xdr:cxnSp macro="">
      <xdr:nvCxnSpPr>
        <xdr:cNvPr id="21" name="20 Conector recto de flecha"/>
        <xdr:cNvCxnSpPr/>
      </xdr:nvCxnSpPr>
      <xdr:spPr>
        <a:xfrm>
          <a:off x="2114550" y="3619500"/>
          <a:ext cx="19050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10</xdr:row>
      <xdr:rowOff>66675</xdr:rowOff>
    </xdr:from>
    <xdr:to>
      <xdr:col>5</xdr:col>
      <xdr:colOff>608965</xdr:colOff>
      <xdr:row>14</xdr:row>
      <xdr:rowOff>63500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 cstate="print"/>
        <a:srcRect l="54581"/>
        <a:stretch/>
      </xdr:blipFill>
      <xdr:spPr>
        <a:xfrm>
          <a:off x="2581275" y="2085975"/>
          <a:ext cx="1742440" cy="7588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76201</xdr:rowOff>
    </xdr:from>
    <xdr:to>
      <xdr:col>1</xdr:col>
      <xdr:colOff>817637</xdr:colOff>
      <xdr:row>2</xdr:row>
      <xdr:rowOff>85725</xdr:rowOff>
    </xdr:to>
    <xdr:pic>
      <xdr:nvPicPr>
        <xdr:cNvPr id="4" name="3 Imagen" descr="http://www.trabajo.gob.ec/wp-content/uploads/logo-290x96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201"/>
          <a:ext cx="1246261" cy="390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361950</xdr:colOff>
      <xdr:row>15</xdr:row>
      <xdr:rowOff>171450</xdr:rowOff>
    </xdr:from>
    <xdr:to>
      <xdr:col>6</xdr:col>
      <xdr:colOff>180975</xdr:colOff>
      <xdr:row>15</xdr:row>
      <xdr:rowOff>171450</xdr:rowOff>
    </xdr:to>
    <xdr:cxnSp macro="">
      <xdr:nvCxnSpPr>
        <xdr:cNvPr id="5" name="4 Conector recto"/>
        <xdr:cNvCxnSpPr/>
      </xdr:nvCxnSpPr>
      <xdr:spPr>
        <a:xfrm>
          <a:off x="2571750" y="3143250"/>
          <a:ext cx="2085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17</xdr:row>
      <xdr:rowOff>38100</xdr:rowOff>
    </xdr:from>
    <xdr:to>
      <xdr:col>6</xdr:col>
      <xdr:colOff>180975</xdr:colOff>
      <xdr:row>17</xdr:row>
      <xdr:rowOff>38100</xdr:rowOff>
    </xdr:to>
    <xdr:cxnSp macro="">
      <xdr:nvCxnSpPr>
        <xdr:cNvPr id="6" name="5 Conector recto"/>
        <xdr:cNvCxnSpPr/>
      </xdr:nvCxnSpPr>
      <xdr:spPr>
        <a:xfrm>
          <a:off x="2581275" y="3524250"/>
          <a:ext cx="2076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15</xdr:row>
      <xdr:rowOff>171450</xdr:rowOff>
    </xdr:from>
    <xdr:to>
      <xdr:col>3</xdr:col>
      <xdr:colOff>361951</xdr:colOff>
      <xdr:row>17</xdr:row>
      <xdr:rowOff>38100</xdr:rowOff>
    </xdr:to>
    <xdr:cxnSp macro="">
      <xdr:nvCxnSpPr>
        <xdr:cNvPr id="7" name="6 Conector recto"/>
        <xdr:cNvCxnSpPr/>
      </xdr:nvCxnSpPr>
      <xdr:spPr>
        <a:xfrm flipH="1">
          <a:off x="2571750" y="3143250"/>
          <a:ext cx="1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180975</xdr:colOff>
      <xdr:row>15</xdr:row>
      <xdr:rowOff>180975</xdr:rowOff>
    </xdr:from>
    <xdr:to>
      <xdr:col>6</xdr:col>
      <xdr:colOff>180975</xdr:colOff>
      <xdr:row>17</xdr:row>
      <xdr:rowOff>47625</xdr:rowOff>
    </xdr:to>
    <xdr:cxnSp macro="">
      <xdr:nvCxnSpPr>
        <xdr:cNvPr id="8" name="7 Conector recto"/>
        <xdr:cNvCxnSpPr/>
      </xdr:nvCxnSpPr>
      <xdr:spPr>
        <a:xfrm>
          <a:off x="4657725" y="3152775"/>
          <a:ext cx="0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16</xdr:row>
      <xdr:rowOff>161925</xdr:rowOff>
    </xdr:from>
    <xdr:to>
      <xdr:col>3</xdr:col>
      <xdr:colOff>276225</xdr:colOff>
      <xdr:row>16</xdr:row>
      <xdr:rowOff>171450</xdr:rowOff>
    </xdr:to>
    <xdr:cxnSp macro="">
      <xdr:nvCxnSpPr>
        <xdr:cNvPr id="9" name="8 Conector recto de flecha"/>
        <xdr:cNvCxnSpPr/>
      </xdr:nvCxnSpPr>
      <xdr:spPr>
        <a:xfrm flipV="1">
          <a:off x="2276475" y="3324225"/>
          <a:ext cx="20955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12</xdr:row>
      <xdr:rowOff>104775</xdr:rowOff>
    </xdr:from>
    <xdr:to>
      <xdr:col>3</xdr:col>
      <xdr:colOff>257175</xdr:colOff>
      <xdr:row>12</xdr:row>
      <xdr:rowOff>104775</xdr:rowOff>
    </xdr:to>
    <xdr:cxnSp macro="">
      <xdr:nvCxnSpPr>
        <xdr:cNvPr id="10" name="9 Conector recto de flecha"/>
        <xdr:cNvCxnSpPr/>
      </xdr:nvCxnSpPr>
      <xdr:spPr>
        <a:xfrm>
          <a:off x="2276475" y="2505075"/>
          <a:ext cx="19050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K13" sqref="K13"/>
    </sheetView>
  </sheetViews>
  <sheetFormatPr baseColWidth="10" defaultRowHeight="15" x14ac:dyDescent="0.25"/>
  <cols>
    <col min="1" max="1" width="8.5703125" customWidth="1"/>
    <col min="2" max="2" width="13.42578125" customWidth="1"/>
    <col min="3" max="3" width="10" customWidth="1"/>
    <col min="4" max="4" width="9.140625" customWidth="1"/>
    <col min="5" max="5" width="10.28515625" customWidth="1"/>
    <col min="6" max="6" width="10.7109375" customWidth="1"/>
    <col min="7" max="7" width="10" customWidth="1"/>
  </cols>
  <sheetData>
    <row r="1" spans="1:9" ht="15" customHeight="1" x14ac:dyDescent="0.25">
      <c r="A1" s="18"/>
      <c r="B1" s="18"/>
      <c r="C1" s="20" t="s">
        <v>20</v>
      </c>
      <c r="D1" s="21"/>
      <c r="E1" s="21"/>
      <c r="F1" s="21"/>
      <c r="G1" s="22"/>
      <c r="H1" s="2" t="s">
        <v>15</v>
      </c>
      <c r="I1" s="3">
        <v>43185</v>
      </c>
    </row>
    <row r="2" spans="1:9" x14ac:dyDescent="0.25">
      <c r="A2" s="18"/>
      <c r="B2" s="18"/>
      <c r="C2" s="23"/>
      <c r="D2" s="24"/>
      <c r="E2" s="24"/>
      <c r="F2" s="24"/>
      <c r="G2" s="25"/>
      <c r="H2" s="2" t="s">
        <v>16</v>
      </c>
      <c r="I2" s="4" t="s">
        <v>17</v>
      </c>
    </row>
    <row r="3" spans="1:9" x14ac:dyDescent="0.25">
      <c r="A3" s="18"/>
      <c r="B3" s="18"/>
      <c r="C3" s="26"/>
      <c r="D3" s="27"/>
      <c r="E3" s="27"/>
      <c r="F3" s="27"/>
      <c r="G3" s="28"/>
      <c r="H3" s="2" t="s">
        <v>18</v>
      </c>
      <c r="I3" s="5" t="s">
        <v>19</v>
      </c>
    </row>
    <row r="5" spans="1:9" ht="24" customHeight="1" x14ac:dyDescent="0.25">
      <c r="A5" s="19" t="s">
        <v>0</v>
      </c>
      <c r="B5" s="19"/>
      <c r="C5" s="19"/>
      <c r="D5" s="19"/>
      <c r="E5" s="19"/>
      <c r="F5" s="19"/>
      <c r="G5" s="19"/>
      <c r="H5" s="7" t="s">
        <v>8</v>
      </c>
      <c r="I5" s="7" t="s">
        <v>9</v>
      </c>
    </row>
    <row r="6" spans="1:9" ht="17.25" customHeight="1" x14ac:dyDescent="0.25">
      <c r="A6" s="8" t="s">
        <v>13</v>
      </c>
      <c r="B6" s="30" t="s">
        <v>14</v>
      </c>
      <c r="C6" s="30"/>
      <c r="D6" s="30"/>
      <c r="E6" s="30"/>
      <c r="F6" s="30"/>
      <c r="G6" s="30"/>
      <c r="H6" s="9" t="s">
        <v>22</v>
      </c>
      <c r="I6" s="17">
        <v>2000</v>
      </c>
    </row>
    <row r="7" spans="1:9" ht="17.25" customHeight="1" x14ac:dyDescent="0.25">
      <c r="A7" s="6" t="s">
        <v>1</v>
      </c>
      <c r="B7" s="30" t="s">
        <v>2</v>
      </c>
      <c r="C7" s="30"/>
      <c r="D7" s="30"/>
      <c r="E7" s="30"/>
      <c r="F7" s="30"/>
      <c r="G7" s="30"/>
      <c r="H7" s="9">
        <v>0.5</v>
      </c>
      <c r="I7" s="31">
        <v>0.5</v>
      </c>
    </row>
    <row r="8" spans="1:9" ht="17.25" customHeight="1" x14ac:dyDescent="0.25">
      <c r="A8" s="6" t="s">
        <v>3</v>
      </c>
      <c r="B8" s="30" t="s">
        <v>4</v>
      </c>
      <c r="C8" s="30"/>
      <c r="D8" s="30"/>
      <c r="E8" s="30"/>
      <c r="F8" s="30"/>
      <c r="G8" s="30"/>
      <c r="H8" s="9">
        <v>0.5</v>
      </c>
      <c r="I8" s="31">
        <v>0.5</v>
      </c>
    </row>
    <row r="9" spans="1:9" ht="17.25" customHeight="1" x14ac:dyDescent="0.25">
      <c r="A9" s="6" t="s">
        <v>5</v>
      </c>
      <c r="B9" s="30" t="s">
        <v>21</v>
      </c>
      <c r="C9" s="30"/>
      <c r="D9" s="30"/>
      <c r="E9" s="30"/>
      <c r="F9" s="30"/>
      <c r="G9" s="30"/>
      <c r="H9" s="9" t="s">
        <v>6</v>
      </c>
      <c r="I9" s="17">
        <v>0.05</v>
      </c>
    </row>
    <row r="10" spans="1:9" ht="17.25" customHeight="1" x14ac:dyDescent="0.25">
      <c r="A10" s="6" t="s">
        <v>11</v>
      </c>
      <c r="B10" s="30" t="s">
        <v>12</v>
      </c>
      <c r="C10" s="30"/>
      <c r="D10" s="30"/>
      <c r="E10" s="30"/>
      <c r="F10" s="30"/>
      <c r="G10" s="30"/>
      <c r="H10" s="9">
        <v>1.96</v>
      </c>
      <c r="I10" s="31">
        <v>1.96</v>
      </c>
    </row>
    <row r="11" spans="1:9" ht="17.25" customHeight="1" x14ac:dyDescent="0.25">
      <c r="B11" s="10"/>
      <c r="C11" s="10"/>
      <c r="D11" s="10"/>
      <c r="E11" s="10"/>
      <c r="F11" s="10"/>
      <c r="G11" s="10"/>
      <c r="H11" s="13"/>
      <c r="I11" s="14"/>
    </row>
    <row r="14" spans="1:9" x14ac:dyDescent="0.25">
      <c r="C14" s="12" t="s">
        <v>7</v>
      </c>
    </row>
    <row r="18" spans="1:6" ht="15.75" customHeight="1" x14ac:dyDescent="0.25">
      <c r="C18" s="29" t="s">
        <v>10</v>
      </c>
    </row>
    <row r="19" spans="1:6" ht="18.75" x14ac:dyDescent="0.3">
      <c r="A19" s="1"/>
      <c r="B19" s="1"/>
      <c r="C19" s="29"/>
      <c r="D19" s="11" t="s">
        <v>24</v>
      </c>
      <c r="E19" s="16">
        <f>INT((I10*I10*I7*I8*I6)/(I9*I9*(I6-1)+I10*I10*I7*I8))</f>
        <v>322</v>
      </c>
      <c r="F19" t="s">
        <v>23</v>
      </c>
    </row>
    <row r="20" spans="1:6" x14ac:dyDescent="0.25">
      <c r="C20" s="29"/>
    </row>
  </sheetData>
  <sheetProtection password="9386" sheet="1" objects="1" scenarios="1"/>
  <mergeCells count="9">
    <mergeCell ref="A1:B3"/>
    <mergeCell ref="A5:G5"/>
    <mergeCell ref="C1:G3"/>
    <mergeCell ref="C18:C20"/>
    <mergeCell ref="B6:G6"/>
    <mergeCell ref="B7:G7"/>
    <mergeCell ref="B8:G8"/>
    <mergeCell ref="B9:G9"/>
    <mergeCell ref="B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N6" sqref="N6"/>
    </sheetView>
  </sheetViews>
  <sheetFormatPr baseColWidth="10" defaultRowHeight="15" x14ac:dyDescent="0.25"/>
  <cols>
    <col min="1" max="1" width="8.5703125" customWidth="1"/>
    <col min="2" max="2" width="13.42578125" customWidth="1"/>
    <col min="3" max="4" width="11.140625" customWidth="1"/>
  </cols>
  <sheetData>
    <row r="1" spans="1:10" x14ac:dyDescent="0.25">
      <c r="A1" s="18"/>
      <c r="B1" s="18"/>
      <c r="C1" s="20" t="s">
        <v>25</v>
      </c>
      <c r="D1" s="21"/>
      <c r="E1" s="21"/>
      <c r="F1" s="21"/>
      <c r="G1" s="22"/>
      <c r="H1" s="2" t="s">
        <v>15</v>
      </c>
      <c r="I1" s="3">
        <v>43185</v>
      </c>
    </row>
    <row r="2" spans="1:10" x14ac:dyDescent="0.25">
      <c r="A2" s="18"/>
      <c r="B2" s="18"/>
      <c r="C2" s="23"/>
      <c r="D2" s="24"/>
      <c r="E2" s="24"/>
      <c r="F2" s="24"/>
      <c r="G2" s="25"/>
      <c r="H2" s="2" t="s">
        <v>16</v>
      </c>
      <c r="I2" s="4" t="s">
        <v>17</v>
      </c>
    </row>
    <row r="3" spans="1:10" x14ac:dyDescent="0.25">
      <c r="A3" s="18"/>
      <c r="B3" s="18"/>
      <c r="C3" s="26"/>
      <c r="D3" s="27"/>
      <c r="E3" s="27"/>
      <c r="F3" s="27"/>
      <c r="G3" s="28"/>
      <c r="H3" s="2" t="s">
        <v>18</v>
      </c>
      <c r="I3" s="5" t="s">
        <v>19</v>
      </c>
    </row>
    <row r="5" spans="1:10" ht="24" x14ac:dyDescent="0.25">
      <c r="A5" s="19" t="s">
        <v>0</v>
      </c>
      <c r="B5" s="19"/>
      <c r="C5" s="19"/>
      <c r="D5" s="19"/>
      <c r="E5" s="19"/>
      <c r="F5" s="19"/>
      <c r="G5" s="19"/>
      <c r="H5" s="15" t="s">
        <v>8</v>
      </c>
      <c r="I5" s="15" t="s">
        <v>9</v>
      </c>
    </row>
    <row r="6" spans="1:10" x14ac:dyDescent="0.25">
      <c r="A6" s="6" t="s">
        <v>1</v>
      </c>
      <c r="B6" s="30" t="s">
        <v>2</v>
      </c>
      <c r="C6" s="30"/>
      <c r="D6" s="30"/>
      <c r="E6" s="30"/>
      <c r="F6" s="30"/>
      <c r="G6" s="30"/>
      <c r="H6" s="9">
        <v>0.5</v>
      </c>
      <c r="I6" s="31">
        <v>0.5</v>
      </c>
    </row>
    <row r="7" spans="1:10" x14ac:dyDescent="0.25">
      <c r="A7" s="6" t="s">
        <v>3</v>
      </c>
      <c r="B7" s="30" t="s">
        <v>4</v>
      </c>
      <c r="C7" s="30"/>
      <c r="D7" s="30"/>
      <c r="E7" s="30"/>
      <c r="F7" s="30"/>
      <c r="G7" s="30"/>
      <c r="H7" s="9">
        <v>0.5</v>
      </c>
      <c r="I7" s="31">
        <v>0.5</v>
      </c>
    </row>
    <row r="8" spans="1:10" x14ac:dyDescent="0.25">
      <c r="A8" s="6" t="s">
        <v>5</v>
      </c>
      <c r="B8" s="30" t="s">
        <v>21</v>
      </c>
      <c r="C8" s="30"/>
      <c r="D8" s="30"/>
      <c r="E8" s="30"/>
      <c r="F8" s="30"/>
      <c r="G8" s="30"/>
      <c r="H8" s="9" t="s">
        <v>6</v>
      </c>
      <c r="I8" s="17">
        <v>0.05</v>
      </c>
    </row>
    <row r="9" spans="1:10" x14ac:dyDescent="0.25">
      <c r="A9" s="6" t="s">
        <v>11</v>
      </c>
      <c r="B9" s="30" t="s">
        <v>12</v>
      </c>
      <c r="C9" s="30"/>
      <c r="D9" s="30"/>
      <c r="E9" s="30"/>
      <c r="F9" s="30"/>
      <c r="G9" s="30"/>
      <c r="H9" s="9">
        <v>1.96</v>
      </c>
      <c r="I9" s="31">
        <v>1.96</v>
      </c>
    </row>
    <row r="10" spans="1:10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0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</row>
    <row r="13" spans="1:10" x14ac:dyDescent="0.25">
      <c r="A13" s="32"/>
      <c r="B13" s="32"/>
      <c r="C13" s="33" t="s">
        <v>7</v>
      </c>
      <c r="D13" s="32"/>
      <c r="E13" s="32"/>
      <c r="F13" s="32"/>
      <c r="G13" s="32"/>
      <c r="H13" s="32"/>
      <c r="I13" s="32"/>
      <c r="J13" s="32"/>
    </row>
    <row r="14" spans="1:10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25.5" x14ac:dyDescent="0.3">
      <c r="A17" s="34"/>
      <c r="B17" s="34"/>
      <c r="C17" s="35" t="s">
        <v>10</v>
      </c>
      <c r="D17" s="36" t="s">
        <v>24</v>
      </c>
      <c r="E17" s="16">
        <f>INT((I9*I9*I6*I7)/(I8*I8))</f>
        <v>384</v>
      </c>
      <c r="F17" s="37" t="s">
        <v>23</v>
      </c>
      <c r="G17" s="32"/>
      <c r="H17" s="32"/>
      <c r="I17" s="32"/>
      <c r="J17" s="32"/>
    </row>
    <row r="18" spans="1:10" x14ac:dyDescent="0.25">
      <c r="A18" s="32"/>
      <c r="B18" s="32"/>
      <c r="C18" s="35"/>
      <c r="D18" s="32"/>
      <c r="E18" s="32"/>
      <c r="F18" s="32"/>
      <c r="G18" s="32"/>
      <c r="H18" s="32"/>
      <c r="I18" s="32"/>
      <c r="J18" s="32"/>
    </row>
    <row r="19" spans="1:10" ht="15" customHeight="1" x14ac:dyDescent="0.25">
      <c r="A19" s="32"/>
      <c r="B19" s="32"/>
      <c r="C19" s="35"/>
      <c r="D19" s="32"/>
      <c r="E19" s="32"/>
      <c r="F19" s="32"/>
      <c r="G19" s="32"/>
      <c r="H19" s="32"/>
      <c r="I19" s="32"/>
      <c r="J19" s="32"/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</sheetData>
  <sheetProtection password="9386" sheet="1" objects="1" scenarios="1"/>
  <mergeCells count="7">
    <mergeCell ref="B7:G7"/>
    <mergeCell ref="B8:G8"/>
    <mergeCell ref="B9:G9"/>
    <mergeCell ref="A1:B3"/>
    <mergeCell ref="C1:G3"/>
    <mergeCell ref="A5:G5"/>
    <mergeCell ref="B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FINITA</vt:lpstr>
      <vt:lpstr>INFINITA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Lozada</dc:creator>
  <cp:lastModifiedBy>usuario</cp:lastModifiedBy>
  <dcterms:created xsi:type="dcterms:W3CDTF">2018-04-02T17:22:53Z</dcterms:created>
  <dcterms:modified xsi:type="dcterms:W3CDTF">2018-04-25T17:33:32Z</dcterms:modified>
</cp:coreProperties>
</file>